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wilson\Documents\"/>
    </mc:Choice>
  </mc:AlternateContent>
  <xr:revisionPtr revIDLastSave="0" documentId="8_{4EC178C6-222A-421A-B7A0-986E0E4BFED6}" xr6:coauthVersionLast="45" xr6:coauthVersionMax="45" xr10:uidLastSave="{00000000-0000-0000-0000-000000000000}"/>
  <bookViews>
    <workbookView xWindow="-98" yWindow="-98" windowWidth="20715" windowHeight="13276" xr2:uid="{9475D18A-7693-4BA1-8C82-D6D266B3BCED}"/>
  </bookViews>
  <sheets>
    <sheet name="Expenses-New" sheetId="1" r:id="rId1"/>
  </sheets>
  <externalReferences>
    <externalReference r:id="rId2"/>
  </externalReferences>
  <definedNames>
    <definedName name="FullStride" localSheetId="0">#REF!</definedName>
    <definedName name="FullStrid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D15" i="1"/>
  <c r="D6" i="1"/>
  <c r="D8" i="1"/>
  <c r="D9" i="1"/>
  <c r="D13" i="1" l="1"/>
  <c r="D16" i="1" s="1"/>
</calcChain>
</file>

<file path=xl/sharedStrings.xml><?xml version="1.0" encoding="utf-8"?>
<sst xmlns="http://schemas.openxmlformats.org/spreadsheetml/2006/main" count="11" uniqueCount="10">
  <si>
    <t>Difference</t>
  </si>
  <si>
    <t>Expenses per Reconciliation</t>
  </si>
  <si>
    <t>Total Expenses</t>
  </si>
  <si>
    <t>Miscellaneous</t>
  </si>
  <si>
    <t>Meals</t>
  </si>
  <si>
    <t>Office Expenses</t>
  </si>
  <si>
    <t>Insurance</t>
  </si>
  <si>
    <t>Bank Fees</t>
  </si>
  <si>
    <t>Accounting</t>
  </si>
  <si>
    <t>Miscellaneous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</si>
</sst>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20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44" fontId="3" fillId="0" borderId="0" xfId="0" applyNumberFormat="1" applyFont="1"/>
    <xf numFmtId="0" fontId="2" fillId="0" borderId="0" xfId="2" applyFont="1"/>
    <xf numFmtId="44" fontId="3" fillId="0" borderId="1" xfId="0" applyNumberFormat="1" applyFont="1" applyBorder="1"/>
    <xf numFmtId="0" fontId="1" fillId="0" borderId="0" xfId="2"/>
    <xf numFmtId="44" fontId="0" fillId="0" borderId="0" xfId="3" applyFont="1"/>
    <xf numFmtId="44" fontId="3" fillId="0" borderId="0" xfId="3" applyFont="1"/>
    <xf numFmtId="44" fontId="0" fillId="0" borderId="1" xfId="3" applyFont="1" applyBorder="1"/>
    <xf numFmtId="43" fontId="0" fillId="0" borderId="0" xfId="1" applyFont="1"/>
    <xf numFmtId="0" fontId="2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0" fillId="2" borderId="0" xfId="0" applyFill="1"/>
    <xf numFmtId="14" fontId="5" fillId="2" borderId="0" xfId="0" applyNumberFormat="1" applyFont="1" applyFill="1" applyAlignment="1">
      <alignment vertical="center"/>
    </xf>
    <xf numFmtId="14" fontId="6" fillId="2" borderId="0" xfId="0" applyNumberFormat="1" applyFont="1" applyFill="1" applyAlignment="1">
      <alignment horizontal="center" vertical="center"/>
    </xf>
    <xf numFmtId="14" fontId="5" fillId="2" borderId="0" xfId="0" applyNumberFormat="1" applyFont="1" applyFill="1" applyAlignment="1">
      <alignment horizontal="center" vertical="center"/>
    </xf>
  </cellXfs>
  <cellStyles count="4">
    <cellStyle name="Comma" xfId="1" builtinId="3"/>
    <cellStyle name="Currency 2" xfId="3" xr:uid="{9B8FC272-D7E7-42D3-AC70-D7DB96692AEC}"/>
    <cellStyle name="Normal" xfId="0" builtinId="0"/>
    <cellStyle name="Normal 3" xfId="2" xr:uid="{4402931D-EC53-44EC-8DCC-C08A38BDD5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wilson/AppData/Local/Microsoft/Windows/INetCache/Content.Outlook/J42W72U6/Full%20Strides%20V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bursements (3)"/>
      <sheetName val="Disbursements"/>
      <sheetName val="Account"/>
      <sheetName val="New Full Strides Rec."/>
      <sheetName val="BEN-New"/>
      <sheetName val="Rec Disbursements"/>
      <sheetName val="5 Year Forecast -FS2"/>
      <sheetName val="Rec Disbursements - FS2"/>
      <sheetName val="OTOV2 Rec."/>
      <sheetName val="Cash Rec."/>
      <sheetName val="Expense Data-New"/>
      <sheetName val="Final Full Strides Rec"/>
      <sheetName val="5 Year Forecast"/>
      <sheetName val="Rec Disbursements FS-Final"/>
      <sheetName val="Rec Disbursements FS"/>
      <sheetName val="Rec Disbursements - Y2"/>
      <sheetName val="BEN"/>
      <sheetName val="Expenses"/>
      <sheetName val="Expense Data"/>
      <sheetName val="In Kind"/>
      <sheetName val="Board Packet"/>
      <sheetName val="Reconciled to Diana"/>
    </sheetNames>
    <sheetDataSet>
      <sheetData sheetId="0"/>
      <sheetData sheetId="1"/>
      <sheetData sheetId="2"/>
      <sheetData sheetId="3">
        <row r="17">
          <cell r="D17">
            <v>6701.9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">
          <cell r="J1" t="str">
            <v>Row Labels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D6581-07D7-469F-B944-25412C5EFB17}">
  <sheetPr codeName="Sheet20">
    <tabColor rgb="FF00B0F0"/>
  </sheetPr>
  <dimension ref="A1:G16"/>
  <sheetViews>
    <sheetView tabSelected="1" topLeftCell="A2" workbookViewId="0">
      <selection activeCell="F33" sqref="F33"/>
    </sheetView>
  </sheetViews>
  <sheetFormatPr defaultRowHeight="12.75" x14ac:dyDescent="0.35"/>
  <cols>
    <col min="2" max="2" width="3.265625" customWidth="1"/>
    <col min="3" max="3" width="51.265625" customWidth="1"/>
    <col min="4" max="4" width="17.3984375" customWidth="1"/>
    <col min="15" max="15" width="31.86328125" bestFit="1" customWidth="1"/>
    <col min="16" max="16" width="12.265625" bestFit="1" customWidth="1"/>
  </cols>
  <sheetData>
    <row r="1" spans="1:7" s="11" customFormat="1" ht="41.25" customHeight="1" x14ac:dyDescent="0.35">
      <c r="A1" s="14" t="s">
        <v>9</v>
      </c>
      <c r="B1" s="14"/>
      <c r="C1" s="14"/>
      <c r="D1" s="14"/>
      <c r="E1" s="14"/>
      <c r="F1" s="12"/>
      <c r="G1" s="12"/>
    </row>
    <row r="2" spans="1:7" s="11" customFormat="1" ht="20.25" customHeight="1" x14ac:dyDescent="0.35">
      <c r="A2" s="13">
        <f ca="1">TODAY()</f>
        <v>44176</v>
      </c>
      <c r="B2" s="13"/>
      <c r="C2" s="13"/>
      <c r="D2" s="13"/>
      <c r="E2" s="13"/>
      <c r="F2" s="12"/>
      <c r="G2" s="12"/>
    </row>
    <row r="3" spans="1:7" ht="14.25" x14ac:dyDescent="0.45">
      <c r="A3" s="4"/>
      <c r="B3" s="4"/>
      <c r="C3" s="4"/>
      <c r="D3" s="5"/>
      <c r="E3" s="4"/>
      <c r="F3" s="4"/>
      <c r="G3" s="4"/>
    </row>
    <row r="4" spans="1:7" ht="14.25" x14ac:dyDescent="0.45">
      <c r="A4" s="4"/>
      <c r="B4" s="4"/>
      <c r="C4" s="10" t="s">
        <v>9</v>
      </c>
      <c r="D4" s="10"/>
      <c r="E4" s="4"/>
      <c r="F4" s="4"/>
      <c r="G4" s="4"/>
    </row>
    <row r="5" spans="1:7" ht="14.25" x14ac:dyDescent="0.45">
      <c r="A5" s="4"/>
      <c r="B5" s="4"/>
      <c r="C5" s="9"/>
      <c r="D5" s="9"/>
      <c r="E5" s="4"/>
      <c r="F5" s="4"/>
      <c r="G5" s="4"/>
    </row>
    <row r="6" spans="1:7" ht="14.25" x14ac:dyDescent="0.45">
      <c r="A6" s="4"/>
      <c r="B6" s="4"/>
      <c r="C6" s="4" t="s">
        <v>8</v>
      </c>
      <c r="D6" s="8">
        <f>GETPIVOTDATA("Amount",'[1]Expense Data-New'!$J$1,"Category","Accounting")</f>
        <v>1350</v>
      </c>
      <c r="E6" s="4"/>
      <c r="F6" s="4"/>
      <c r="G6" s="4"/>
    </row>
    <row r="7" spans="1:7" ht="14.25" x14ac:dyDescent="0.45">
      <c r="A7" s="4"/>
      <c r="B7" s="4"/>
      <c r="C7" s="4" t="s">
        <v>7</v>
      </c>
      <c r="D7" s="8">
        <v>0</v>
      </c>
      <c r="E7" s="4"/>
      <c r="F7" s="4"/>
      <c r="G7" s="4"/>
    </row>
    <row r="8" spans="1:7" ht="14.25" x14ac:dyDescent="0.45">
      <c r="A8" s="4"/>
      <c r="B8" s="4"/>
      <c r="C8" s="4" t="s">
        <v>6</v>
      </c>
      <c r="D8" s="8">
        <f>GETPIVOTDATA("Amount",'[1]Expense Data-New'!$J$1,"Category","Insurance")</f>
        <v>2330</v>
      </c>
      <c r="E8" s="4"/>
      <c r="F8" s="4"/>
      <c r="G8" s="4"/>
    </row>
    <row r="9" spans="1:7" ht="14.25" x14ac:dyDescent="0.45">
      <c r="A9" s="4"/>
      <c r="B9" s="4"/>
      <c r="C9" s="4" t="s">
        <v>5</v>
      </c>
      <c r="D9" s="8">
        <f>GETPIVOTDATA("Amount",'[1]Expense Data-New'!$J$1,"Category","Office Expenses")</f>
        <v>3021.9</v>
      </c>
      <c r="E9" s="4"/>
      <c r="F9" s="4"/>
      <c r="G9" s="4"/>
    </row>
    <row r="10" spans="1:7" ht="14.25" x14ac:dyDescent="0.45">
      <c r="A10" s="4"/>
      <c r="B10" s="4"/>
      <c r="C10" s="4" t="s">
        <v>4</v>
      </c>
      <c r="D10" s="8">
        <v>0</v>
      </c>
      <c r="E10" s="4"/>
      <c r="F10" s="4"/>
      <c r="G10" s="4"/>
    </row>
    <row r="11" spans="1:7" ht="14.25" x14ac:dyDescent="0.45">
      <c r="A11" s="4"/>
      <c r="B11" s="4"/>
      <c r="C11" s="4" t="s">
        <v>3</v>
      </c>
      <c r="D11" s="8"/>
      <c r="E11" s="4"/>
      <c r="F11" s="4"/>
      <c r="G11" s="4"/>
    </row>
    <row r="12" spans="1:7" ht="14.25" x14ac:dyDescent="0.45">
      <c r="A12" s="4"/>
      <c r="B12" s="4"/>
      <c r="C12" s="4"/>
      <c r="D12" s="7"/>
      <c r="E12" s="4"/>
      <c r="F12" s="4"/>
      <c r="G12" s="4"/>
    </row>
    <row r="13" spans="1:7" ht="14.25" x14ac:dyDescent="0.45">
      <c r="A13" s="4"/>
      <c r="B13" s="4"/>
      <c r="C13" s="2" t="s">
        <v>2</v>
      </c>
      <c r="D13" s="6">
        <f>SUM(D6:D12)</f>
        <v>6701.9</v>
      </c>
      <c r="E13" s="4"/>
      <c r="F13" s="4"/>
      <c r="G13" s="4"/>
    </row>
    <row r="14" spans="1:7" ht="14.25" x14ac:dyDescent="0.45">
      <c r="A14" s="4"/>
      <c r="B14" s="4"/>
      <c r="C14" s="4"/>
      <c r="D14" s="5"/>
      <c r="E14" s="4"/>
      <c r="F14" s="4"/>
      <c r="G14" s="4"/>
    </row>
    <row r="15" spans="1:7" ht="14.25" x14ac:dyDescent="0.45">
      <c r="C15" s="2" t="s">
        <v>1</v>
      </c>
      <c r="D15" s="3">
        <f>'[1]New Full Strides Rec.'!D17</f>
        <v>6701.9</v>
      </c>
    </row>
    <row r="16" spans="1:7" ht="14.25" x14ac:dyDescent="0.45">
      <c r="C16" s="2" t="s">
        <v>0</v>
      </c>
      <c r="D16" s="1">
        <f>D13-D15</f>
        <v>0</v>
      </c>
    </row>
  </sheetData>
  <mergeCells count="3">
    <mergeCell ref="A1:E1"/>
    <mergeCell ref="A2:E2"/>
    <mergeCell ref="C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Expenses-New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Wilson</dc:creator>
  <cp:lastModifiedBy>Diana Wilson</cp:lastModifiedBy>
  <dcterms:created xsi:type="dcterms:W3CDTF">2020-12-11T17:08:24Z</dcterms:created>
  <dcterms:modified xsi:type="dcterms:W3CDTF">2020-12-11T17:08:36Z</dcterms:modified>
</cp:coreProperties>
</file>